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Приложение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nogp</author>
  </authors>
  <commentList>
    <comment ref="F27" authorId="0">
      <text>
        <r>
          <rPr>
            <b/>
            <sz val="9"/>
            <rFont val="Tahoma"/>
            <family val="2"/>
          </rPr>
          <t>Данные по БТИ - 58.9,
Данные по РКЦ - 59,7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<sst xmlns="http://schemas.openxmlformats.org/spreadsheetml/2006/main" count="28" uniqueCount="26">
  <si>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Адрес жилого помещения, подлежащего переселению и форма собственности</t>
  </si>
  <si>
    <t>№ п/п</t>
  </si>
  <si>
    <t>Фамилия, имя, отчество, состав семьи</t>
  </si>
  <si>
    <t>Номер переселяемой квартиры</t>
  </si>
  <si>
    <t>Количество комнат в квартире</t>
  </si>
  <si>
    <t>Площадь аварийной квартиры, кв.м.</t>
  </si>
  <si>
    <t>Приобретаемая площадь (по СНиПу) кв.м.</t>
  </si>
  <si>
    <t>Увеличение предоставляемой площади до СНиП</t>
  </si>
  <si>
    <t>Дополнительное софинансирование поселения (разница в метрах между общей площадью расселяемого жилого помещения и СНИПа)</t>
  </si>
  <si>
    <t xml:space="preserve">Стоимость переселения, без допов
руб.
</t>
  </si>
  <si>
    <t xml:space="preserve">Стоимость переселения, всего,
руб.
</t>
  </si>
  <si>
    <t>Исп. Тарасенко И.Ю.</t>
  </si>
  <si>
    <t>тел.: (48533) 2-12-83</t>
  </si>
  <si>
    <t>Авдеев С.А., 2 чел.</t>
  </si>
  <si>
    <t>Решения суда:</t>
  </si>
  <si>
    <t>ИТОГО по решениям суда</t>
  </si>
  <si>
    <t xml:space="preserve">Глава Администрации </t>
  </si>
  <si>
    <t>Тутаевского муниципального района</t>
  </si>
  <si>
    <t>Грудин А.И., 3 чел.</t>
  </si>
  <si>
    <t>г. Тутаев, ул. Пролетарская, д. 3, кв. 32, м.с</t>
  </si>
  <si>
    <t>г. Тутаев, ул. Ушакова, д. 31, кв.3, м.с</t>
  </si>
  <si>
    <t>Приложение 1</t>
  </si>
  <si>
    <t>Итого по Тутаевскому муниципальному району на 2019 г.</t>
  </si>
  <si>
    <t>Реестр судебных решений на 2019 год  с учетом объемов затрат на переселение и стоимости одного квадратного метра площади расселяемого жилого помещения, для Городского поселения Тутаев в размере 30 980,00 рублей.</t>
  </si>
  <si>
    <t>2 жилых помещения</t>
  </si>
  <si>
    <t>2 семьи, 5 человек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</si>
</sst>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6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vertical="center"/>
    </xf>
    <xf numFmtId="2" fontId="13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7" fillId="33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vertical="center"/>
    </xf>
    <xf numFmtId="172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49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" sqref="C14"/>
    </sheetView>
  </sheetViews>
  <sheetFormatPr defaultColWidth="9.140625" defaultRowHeight="15"/>
  <cols>
    <col min="1" max="1" width="3.28125" style="1" customWidth="1"/>
    <col min="2" max="2" width="39.00390625" style="1" customWidth="1"/>
    <col min="3" max="3" width="18.28125" style="1" customWidth="1"/>
    <col min="4" max="4" width="9.7109375" style="1" customWidth="1"/>
    <col min="5" max="5" width="5.421875" style="1" customWidth="1"/>
    <col min="6" max="6" width="5.7109375" style="1" customWidth="1"/>
    <col min="7" max="7" width="5.421875" style="1" customWidth="1"/>
    <col min="8" max="8" width="5.7109375" style="1" customWidth="1"/>
    <col min="9" max="9" width="10.57421875" style="1" customWidth="1"/>
    <col min="10" max="10" width="9.8515625" style="1" customWidth="1"/>
    <col min="11" max="11" width="9.57421875" style="1" customWidth="1"/>
    <col min="12" max="16" width="9.140625" style="1" customWidth="1"/>
  </cols>
  <sheetData>
    <row r="1" ht="12.75" customHeight="1">
      <c r="K1" s="16" t="s">
        <v>21</v>
      </c>
    </row>
    <row r="2" spans="1:11" ht="42" customHeight="1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68.75" customHeight="1">
      <c r="A3" s="3" t="s">
        <v>1</v>
      </c>
      <c r="B3" s="3" t="s">
        <v>0</v>
      </c>
      <c r="C3" s="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</row>
    <row r="4" spans="1:11" ht="10.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10</v>
      </c>
      <c r="J4" s="15">
        <v>13</v>
      </c>
      <c r="K4" s="15">
        <v>14</v>
      </c>
    </row>
    <row r="5" spans="1:16" s="69" customFormat="1" ht="27.75" customHeight="1">
      <c r="A5" s="25"/>
      <c r="B5" s="70" t="s">
        <v>22</v>
      </c>
      <c r="C5" s="64" t="s">
        <v>25</v>
      </c>
      <c r="D5" s="65" t="s">
        <v>24</v>
      </c>
      <c r="E5" s="71"/>
      <c r="F5" s="72">
        <f aca="true" t="shared" si="0" ref="F5:K5">F9+F34</f>
        <v>95.8</v>
      </c>
      <c r="G5" s="72">
        <f t="shared" si="0"/>
        <v>95.8</v>
      </c>
      <c r="H5" s="72">
        <f t="shared" si="0"/>
        <v>0</v>
      </c>
      <c r="I5" s="67">
        <f t="shared" si="0"/>
        <v>0</v>
      </c>
      <c r="J5" s="67">
        <f t="shared" si="0"/>
        <v>2967884</v>
      </c>
      <c r="K5" s="67">
        <f t="shared" si="0"/>
        <v>2967884</v>
      </c>
      <c r="L5" s="68"/>
      <c r="M5" s="68"/>
      <c r="N5" s="68"/>
      <c r="O5" s="68"/>
      <c r="P5" s="68"/>
    </row>
    <row r="6" spans="1:11" ht="15" customHeight="1">
      <c r="A6" s="10"/>
      <c r="B6" s="12" t="s">
        <v>14</v>
      </c>
      <c r="C6" s="13"/>
      <c r="D6" s="13"/>
      <c r="E6" s="11"/>
      <c r="F6" s="14"/>
      <c r="G6" s="14"/>
      <c r="H6" s="14"/>
      <c r="I6" s="17"/>
      <c r="J6" s="17"/>
      <c r="K6" s="17"/>
    </row>
    <row r="7" spans="1:11" ht="12.75" customHeight="1">
      <c r="A7" s="10">
        <v>1</v>
      </c>
      <c r="B7" s="22" t="s">
        <v>19</v>
      </c>
      <c r="C7" s="20" t="s">
        <v>18</v>
      </c>
      <c r="D7" s="24">
        <v>32</v>
      </c>
      <c r="E7" s="26">
        <v>3</v>
      </c>
      <c r="F7" s="28">
        <v>62</v>
      </c>
      <c r="G7" s="28">
        <v>62</v>
      </c>
      <c r="H7" s="28">
        <f>G7-F7</f>
        <v>0</v>
      </c>
      <c r="I7" s="18">
        <f>H7*34000</f>
        <v>0</v>
      </c>
      <c r="J7" s="18">
        <f>F7*30980</f>
        <v>1920760</v>
      </c>
      <c r="K7" s="18">
        <f>J7+I7</f>
        <v>1920760</v>
      </c>
    </row>
    <row r="8" spans="1:11" ht="12.75" customHeight="1">
      <c r="A8" s="10">
        <v>2</v>
      </c>
      <c r="B8" s="23" t="s">
        <v>20</v>
      </c>
      <c r="C8" s="21" t="s">
        <v>13</v>
      </c>
      <c r="D8" s="25">
        <v>3</v>
      </c>
      <c r="E8" s="27">
        <v>1</v>
      </c>
      <c r="F8" s="29">
        <v>33.8</v>
      </c>
      <c r="G8" s="30">
        <v>33.8</v>
      </c>
      <c r="H8" s="32">
        <f>G8-F8</f>
        <v>0</v>
      </c>
      <c r="I8" s="18">
        <f>H8*34000</f>
        <v>0</v>
      </c>
      <c r="J8" s="18">
        <f>F8*30980</f>
        <v>1047123.9999999999</v>
      </c>
      <c r="K8" s="18">
        <f>J8+I8</f>
        <v>1047123.9999999999</v>
      </c>
    </row>
    <row r="9" spans="1:16" s="69" customFormat="1" ht="21.75" customHeight="1">
      <c r="A9" s="75" t="s">
        <v>15</v>
      </c>
      <c r="B9" s="75"/>
      <c r="C9" s="64" t="s">
        <v>25</v>
      </c>
      <c r="D9" s="65" t="s">
        <v>24</v>
      </c>
      <c r="E9" s="66"/>
      <c r="F9" s="33">
        <f>SUM(F7:F8)</f>
        <v>95.8</v>
      </c>
      <c r="G9" s="31">
        <f>SUM(G7:G8)</f>
        <v>95.8</v>
      </c>
      <c r="H9" s="33">
        <f>SUM(H7:H8)</f>
        <v>0</v>
      </c>
      <c r="I9" s="67">
        <f>(G9-F9)*34000</f>
        <v>0</v>
      </c>
      <c r="J9" s="67">
        <f>F9*30980</f>
        <v>2967884</v>
      </c>
      <c r="K9" s="67">
        <f>J9+I9</f>
        <v>2967884</v>
      </c>
      <c r="L9" s="68"/>
      <c r="M9" s="68"/>
      <c r="N9" s="68"/>
      <c r="O9" s="68"/>
      <c r="P9" s="68"/>
    </row>
    <row r="10" spans="1:16" s="41" customFormat="1" ht="12.75" customHeight="1">
      <c r="A10" s="34"/>
      <c r="B10" s="35"/>
      <c r="C10" s="36"/>
      <c r="D10" s="34"/>
      <c r="E10" s="34"/>
      <c r="F10" s="37"/>
      <c r="G10" s="38"/>
      <c r="H10" s="38"/>
      <c r="I10" s="39"/>
      <c r="J10" s="39"/>
      <c r="K10" s="39"/>
      <c r="L10" s="40"/>
      <c r="M10" s="40"/>
      <c r="N10" s="40"/>
      <c r="O10" s="40"/>
      <c r="P10" s="40"/>
    </row>
    <row r="11" spans="1:16" s="41" customFormat="1" ht="12.75" customHeight="1">
      <c r="A11" s="34"/>
      <c r="B11" s="36"/>
      <c r="C11" s="36"/>
      <c r="D11" s="34"/>
      <c r="E11" s="34"/>
      <c r="F11" s="37"/>
      <c r="G11" s="42"/>
      <c r="H11" s="38"/>
      <c r="I11" s="43"/>
      <c r="J11" s="43"/>
      <c r="K11" s="43"/>
      <c r="L11" s="40"/>
      <c r="M11" s="40"/>
      <c r="N11" s="40"/>
      <c r="O11" s="40"/>
      <c r="P11" s="40"/>
    </row>
    <row r="12" spans="1:16" s="41" customFormat="1" ht="12.75" customHeight="1">
      <c r="A12" s="34"/>
      <c r="B12" s="36"/>
      <c r="C12" s="36"/>
      <c r="D12" s="34"/>
      <c r="E12" s="47"/>
      <c r="F12" s="44"/>
      <c r="G12" s="45"/>
      <c r="H12" s="45"/>
      <c r="I12" s="43"/>
      <c r="J12" s="43"/>
      <c r="K12" s="43"/>
      <c r="L12" s="40"/>
      <c r="M12" s="40"/>
      <c r="N12" s="40"/>
      <c r="O12" s="40"/>
      <c r="P12" s="40"/>
    </row>
    <row r="13" spans="1:16" s="41" customFormat="1" ht="22.5" customHeight="1">
      <c r="A13" s="34"/>
      <c r="B13" s="35"/>
      <c r="C13" s="46"/>
      <c r="D13" s="46"/>
      <c r="E13" s="34"/>
      <c r="F13" s="48"/>
      <c r="G13" s="48"/>
      <c r="H13" s="48"/>
      <c r="I13" s="43"/>
      <c r="J13" s="43"/>
      <c r="K13" s="43"/>
      <c r="L13" s="49"/>
      <c r="M13" s="40"/>
      <c r="N13" s="40"/>
      <c r="O13" s="40"/>
      <c r="P13" s="40"/>
    </row>
    <row r="14" spans="1:16" s="41" customFormat="1" ht="12.75" customHeight="1">
      <c r="A14" s="34"/>
      <c r="B14" s="35"/>
      <c r="C14" s="36"/>
      <c r="D14" s="34"/>
      <c r="E14" s="34"/>
      <c r="F14" s="44"/>
      <c r="G14" s="50"/>
      <c r="H14" s="50"/>
      <c r="I14" s="39"/>
      <c r="J14" s="39"/>
      <c r="K14" s="39"/>
      <c r="L14" s="40"/>
      <c r="M14" s="40"/>
      <c r="N14" s="40"/>
      <c r="O14" s="40"/>
      <c r="P14" s="40"/>
    </row>
    <row r="15" spans="1:15" s="41" customFormat="1" ht="12.75" customHeight="1">
      <c r="A15" s="34"/>
      <c r="B15" s="36"/>
      <c r="C15" s="36"/>
      <c r="D15" s="34"/>
      <c r="E15" s="44"/>
      <c r="F15" s="45"/>
      <c r="G15" s="45"/>
      <c r="H15" s="43"/>
      <c r="I15" s="43"/>
      <c r="J15" s="43"/>
      <c r="K15" s="40"/>
      <c r="L15" s="40"/>
      <c r="M15" s="40"/>
      <c r="N15" s="40"/>
      <c r="O15" s="40"/>
    </row>
    <row r="16" spans="1:16" s="41" customFormat="1" ht="12.75" customHeight="1">
      <c r="A16" s="34"/>
      <c r="B16" s="36"/>
      <c r="C16" s="36"/>
      <c r="D16" s="34"/>
      <c r="E16" s="34"/>
      <c r="F16" s="44"/>
      <c r="G16" s="51"/>
      <c r="H16" s="45"/>
      <c r="I16" s="43"/>
      <c r="J16" s="43"/>
      <c r="K16" s="43"/>
      <c r="L16" s="40"/>
      <c r="M16" s="40"/>
      <c r="N16" s="40"/>
      <c r="O16" s="40"/>
      <c r="P16" s="40"/>
    </row>
    <row r="17" spans="1:16" s="41" customFormat="1" ht="12.75" customHeight="1">
      <c r="A17" s="34"/>
      <c r="B17" s="36"/>
      <c r="C17" s="36"/>
      <c r="D17" s="34"/>
      <c r="E17" s="34"/>
      <c r="F17" s="44"/>
      <c r="G17" s="45"/>
      <c r="H17" s="45"/>
      <c r="I17" s="43"/>
      <c r="J17" s="43"/>
      <c r="K17" s="43"/>
      <c r="L17" s="40"/>
      <c r="M17" s="40"/>
      <c r="N17" s="40"/>
      <c r="O17" s="40"/>
      <c r="P17" s="40"/>
    </row>
    <row r="18" spans="1:16" s="41" customFormat="1" ht="12.75" customHeight="1">
      <c r="A18" s="34"/>
      <c r="B18" s="36"/>
      <c r="C18" s="36"/>
      <c r="D18" s="34"/>
      <c r="E18" s="34"/>
      <c r="F18" s="44"/>
      <c r="G18" s="45"/>
      <c r="H18" s="45"/>
      <c r="I18" s="43"/>
      <c r="J18" s="43"/>
      <c r="K18" s="43"/>
      <c r="L18" s="40"/>
      <c r="M18" s="40"/>
      <c r="N18" s="40"/>
      <c r="O18" s="40"/>
      <c r="P18" s="40"/>
    </row>
    <row r="19" spans="1:16" s="41" customFormat="1" ht="12.75" customHeight="1">
      <c r="A19" s="34"/>
      <c r="B19" s="36"/>
      <c r="C19" s="36"/>
      <c r="D19" s="34"/>
      <c r="E19" s="34"/>
      <c r="F19" s="52"/>
      <c r="G19" s="44"/>
      <c r="H19" s="44"/>
      <c r="I19" s="43"/>
      <c r="J19" s="43"/>
      <c r="K19" s="43"/>
      <c r="L19" s="40"/>
      <c r="M19" s="40"/>
      <c r="N19" s="40"/>
      <c r="O19" s="40"/>
      <c r="P19" s="40"/>
    </row>
    <row r="20" spans="1:16" s="41" customFormat="1" ht="12.75" customHeight="1">
      <c r="A20" s="34"/>
      <c r="B20" s="36"/>
      <c r="C20" s="36"/>
      <c r="D20" s="34"/>
      <c r="E20" s="34"/>
      <c r="F20" s="44"/>
      <c r="G20" s="45"/>
      <c r="H20" s="45"/>
      <c r="I20" s="43"/>
      <c r="J20" s="43"/>
      <c r="K20" s="43"/>
      <c r="L20" s="53"/>
      <c r="M20" s="40"/>
      <c r="N20" s="40"/>
      <c r="O20" s="40"/>
      <c r="P20" s="40"/>
    </row>
    <row r="21" spans="1:16" s="41" customFormat="1" ht="12.75" customHeight="1">
      <c r="A21" s="34"/>
      <c r="B21" s="36"/>
      <c r="C21" s="36"/>
      <c r="D21" s="34"/>
      <c r="E21" s="34"/>
      <c r="F21" s="44"/>
      <c r="G21" s="45"/>
      <c r="H21" s="45"/>
      <c r="I21" s="43"/>
      <c r="J21" s="43"/>
      <c r="K21" s="43"/>
      <c r="L21" s="40"/>
      <c r="M21" s="40"/>
      <c r="N21" s="40"/>
      <c r="O21" s="40"/>
      <c r="P21" s="40"/>
    </row>
    <row r="22" spans="1:16" s="41" customFormat="1" ht="12.75" customHeight="1">
      <c r="A22" s="34"/>
      <c r="B22" s="36"/>
      <c r="C22" s="36"/>
      <c r="D22" s="34"/>
      <c r="E22" s="47"/>
      <c r="F22" s="44"/>
      <c r="G22" s="45"/>
      <c r="H22" s="45"/>
      <c r="I22" s="43"/>
      <c r="J22" s="43"/>
      <c r="K22" s="43"/>
      <c r="L22" s="40"/>
      <c r="M22" s="40"/>
      <c r="N22" s="40"/>
      <c r="O22" s="40"/>
      <c r="P22" s="40"/>
    </row>
    <row r="23" spans="1:16" s="41" customFormat="1" ht="22.5" customHeight="1">
      <c r="A23" s="34"/>
      <c r="B23" s="35"/>
      <c r="C23" s="46"/>
      <c r="D23" s="54"/>
      <c r="E23" s="34"/>
      <c r="F23" s="55"/>
      <c r="G23" s="55"/>
      <c r="H23" s="55"/>
      <c r="I23" s="43"/>
      <c r="J23" s="43"/>
      <c r="K23" s="43"/>
      <c r="L23" s="40"/>
      <c r="M23" s="40"/>
      <c r="N23" s="40"/>
      <c r="O23" s="40"/>
      <c r="P23" s="40"/>
    </row>
    <row r="24" spans="1:16" s="41" customFormat="1" ht="12.75" customHeight="1">
      <c r="A24" s="34"/>
      <c r="B24" s="35"/>
      <c r="C24" s="36"/>
      <c r="D24" s="34"/>
      <c r="E24" s="34"/>
      <c r="F24" s="44"/>
      <c r="G24" s="50"/>
      <c r="H24" s="50"/>
      <c r="I24" s="39"/>
      <c r="J24" s="39"/>
      <c r="K24" s="39"/>
      <c r="L24" s="40"/>
      <c r="M24" s="40"/>
      <c r="N24" s="40"/>
      <c r="O24" s="40"/>
      <c r="P24" s="40"/>
    </row>
    <row r="25" spans="1:16" s="41" customFormat="1" ht="12.75" customHeight="1">
      <c r="A25" s="34"/>
      <c r="B25" s="36"/>
      <c r="C25" s="36"/>
      <c r="D25" s="34"/>
      <c r="E25" s="34"/>
      <c r="F25" s="56"/>
      <c r="G25" s="57"/>
      <c r="H25" s="45"/>
      <c r="I25" s="43"/>
      <c r="J25" s="43"/>
      <c r="K25" s="43"/>
      <c r="L25" s="40"/>
      <c r="M25" s="40"/>
      <c r="N25" s="40"/>
      <c r="O25" s="40"/>
      <c r="P25" s="40"/>
    </row>
    <row r="26" spans="1:16" s="41" customFormat="1" ht="12.75" customHeight="1">
      <c r="A26" s="34"/>
      <c r="B26" s="36"/>
      <c r="C26" s="36"/>
      <c r="D26" s="34"/>
      <c r="E26" s="34"/>
      <c r="F26" s="56"/>
      <c r="G26" s="57"/>
      <c r="H26" s="45"/>
      <c r="I26" s="43"/>
      <c r="J26" s="43"/>
      <c r="K26" s="43"/>
      <c r="L26" s="40"/>
      <c r="M26" s="40"/>
      <c r="N26" s="40"/>
      <c r="O26" s="40"/>
      <c r="P26" s="40"/>
    </row>
    <row r="27" spans="1:16" s="41" customFormat="1" ht="12.75" customHeight="1">
      <c r="A27" s="34"/>
      <c r="B27" s="36"/>
      <c r="C27" s="36"/>
      <c r="D27" s="34"/>
      <c r="E27" s="34"/>
      <c r="F27" s="56"/>
      <c r="G27" s="57"/>
      <c r="H27" s="45"/>
      <c r="I27" s="43"/>
      <c r="J27" s="43"/>
      <c r="K27" s="43"/>
      <c r="L27" s="40"/>
      <c r="M27" s="40"/>
      <c r="N27" s="40"/>
      <c r="O27" s="40"/>
      <c r="P27" s="40"/>
    </row>
    <row r="28" spans="1:16" s="41" customFormat="1" ht="12.75" customHeight="1">
      <c r="A28" s="34"/>
      <c r="B28" s="36"/>
      <c r="C28" s="36"/>
      <c r="D28" s="34"/>
      <c r="E28" s="34"/>
      <c r="F28" s="56"/>
      <c r="G28" s="57"/>
      <c r="H28" s="45"/>
      <c r="I28" s="43"/>
      <c r="J28" s="43"/>
      <c r="K28" s="43"/>
      <c r="L28" s="40"/>
      <c r="M28" s="40"/>
      <c r="N28" s="40"/>
      <c r="O28" s="40"/>
      <c r="P28" s="40"/>
    </row>
    <row r="29" spans="1:16" s="41" customFormat="1" ht="12.75" customHeight="1">
      <c r="A29" s="34"/>
      <c r="B29" s="36"/>
      <c r="C29" s="36"/>
      <c r="D29" s="34"/>
      <c r="E29" s="34"/>
      <c r="F29" s="56"/>
      <c r="G29" s="57"/>
      <c r="H29" s="45"/>
      <c r="I29" s="43"/>
      <c r="J29" s="43"/>
      <c r="K29" s="43"/>
      <c r="L29" s="40"/>
      <c r="M29" s="40"/>
      <c r="N29" s="40"/>
      <c r="O29" s="40"/>
      <c r="P29" s="40"/>
    </row>
    <row r="30" spans="1:16" s="41" customFormat="1" ht="12.75" customHeight="1">
      <c r="A30" s="34"/>
      <c r="B30" s="36"/>
      <c r="C30" s="36"/>
      <c r="D30" s="34"/>
      <c r="E30" s="34"/>
      <c r="F30" s="58"/>
      <c r="G30" s="51"/>
      <c r="H30" s="45"/>
      <c r="I30" s="43"/>
      <c r="J30" s="43"/>
      <c r="K30" s="43"/>
      <c r="L30" s="40"/>
      <c r="M30" s="40"/>
      <c r="N30" s="40"/>
      <c r="O30" s="40"/>
      <c r="P30" s="40"/>
    </row>
    <row r="31" spans="1:16" s="41" customFormat="1" ht="12.75" customHeight="1">
      <c r="A31" s="34"/>
      <c r="B31" s="36"/>
      <c r="C31" s="36"/>
      <c r="D31" s="34"/>
      <c r="E31" s="34"/>
      <c r="F31" s="58"/>
      <c r="G31" s="51"/>
      <c r="H31" s="45"/>
      <c r="I31" s="43"/>
      <c r="J31" s="43"/>
      <c r="K31" s="43"/>
      <c r="L31" s="53"/>
      <c r="M31" s="40"/>
      <c r="N31" s="40"/>
      <c r="O31" s="40"/>
      <c r="P31" s="40"/>
    </row>
    <row r="32" spans="1:16" s="41" customFormat="1" ht="12.75" customHeight="1">
      <c r="A32" s="34"/>
      <c r="B32" s="36"/>
      <c r="C32" s="36"/>
      <c r="D32" s="34"/>
      <c r="E32" s="47"/>
      <c r="F32" s="56"/>
      <c r="G32" s="57"/>
      <c r="H32" s="45"/>
      <c r="I32" s="43"/>
      <c r="J32" s="43"/>
      <c r="K32" s="43"/>
      <c r="L32" s="40"/>
      <c r="M32" s="40"/>
      <c r="N32" s="40"/>
      <c r="O32" s="40"/>
      <c r="P32" s="40"/>
    </row>
    <row r="33" spans="1:16" s="41" customFormat="1" ht="22.5" customHeight="1">
      <c r="A33" s="34"/>
      <c r="B33" s="35"/>
      <c r="C33" s="46"/>
      <c r="D33" s="54"/>
      <c r="E33" s="61"/>
      <c r="F33" s="55"/>
      <c r="G33" s="55"/>
      <c r="H33" s="55"/>
      <c r="I33" s="43"/>
      <c r="J33" s="43"/>
      <c r="K33" s="43"/>
      <c r="L33" s="40"/>
      <c r="M33" s="40"/>
      <c r="N33" s="40"/>
      <c r="O33" s="40"/>
      <c r="P33" s="40"/>
    </row>
    <row r="34" spans="1:16" s="41" customFormat="1" ht="34.5" customHeight="1">
      <c r="A34" s="76"/>
      <c r="B34" s="76"/>
      <c r="C34" s="59"/>
      <c r="D34" s="60"/>
      <c r="E34" s="7"/>
      <c r="F34" s="62"/>
      <c r="G34" s="62"/>
      <c r="H34" s="62"/>
      <c r="I34" s="63"/>
      <c r="J34" s="63"/>
      <c r="K34" s="63"/>
      <c r="L34" s="40"/>
      <c r="M34" s="40"/>
      <c r="N34" s="40"/>
      <c r="O34" s="40"/>
      <c r="P34" s="40"/>
    </row>
    <row r="35" spans="1:16" s="41" customFormat="1" ht="15">
      <c r="A35" s="4"/>
      <c r="B35" s="5"/>
      <c r="C35" s="6"/>
      <c r="D35" s="6"/>
      <c r="E35" s="7"/>
      <c r="F35" s="8"/>
      <c r="G35" s="8"/>
      <c r="H35" s="8"/>
      <c r="I35" s="9"/>
      <c r="J35" s="9"/>
      <c r="K35" s="9"/>
      <c r="L35" s="40"/>
      <c r="M35" s="40"/>
      <c r="N35" s="40"/>
      <c r="O35" s="40"/>
      <c r="P35" s="40"/>
    </row>
    <row r="36" spans="1:16" s="41" customFormat="1" ht="15">
      <c r="A36" s="4"/>
      <c r="B36" s="5"/>
      <c r="C36" s="6"/>
      <c r="D36" s="6"/>
      <c r="E36" s="7"/>
      <c r="F36" s="8"/>
      <c r="G36" s="8"/>
      <c r="H36" s="8"/>
      <c r="I36" s="9"/>
      <c r="J36" s="9"/>
      <c r="K36" s="9"/>
      <c r="L36" s="40"/>
      <c r="M36" s="40"/>
      <c r="N36" s="40"/>
      <c r="O36" s="40"/>
      <c r="P36" s="40"/>
    </row>
    <row r="37" spans="1:16" s="41" customFormat="1" ht="15">
      <c r="A37" s="4"/>
      <c r="B37" s="5"/>
      <c r="C37" s="6"/>
      <c r="D37" s="6"/>
      <c r="E37" s="40"/>
      <c r="F37" s="8"/>
      <c r="G37" s="8"/>
      <c r="H37" s="8"/>
      <c r="I37" s="9"/>
      <c r="J37" s="9"/>
      <c r="K37" s="9"/>
      <c r="L37" s="40"/>
      <c r="M37" s="40"/>
      <c r="N37" s="40"/>
      <c r="O37" s="40"/>
      <c r="P37" s="40"/>
    </row>
    <row r="38" spans="1:16" s="41" customFormat="1" ht="15">
      <c r="A38" s="40"/>
      <c r="B38" s="40"/>
      <c r="C38" s="40"/>
      <c r="D38" s="40"/>
      <c r="E38" s="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ht="15">
      <c r="B39" s="2" t="s">
        <v>16</v>
      </c>
    </row>
    <row r="40" ht="15">
      <c r="B40" s="2" t="s">
        <v>17</v>
      </c>
    </row>
    <row r="48" ht="12.75" customHeight="1">
      <c r="B48" s="19" t="s">
        <v>11</v>
      </c>
    </row>
    <row r="49" ht="11.25" customHeight="1">
      <c r="B49" s="19" t="s">
        <v>12</v>
      </c>
    </row>
  </sheetData>
  <sheetProtection/>
  <mergeCells count="3">
    <mergeCell ref="A2:K2"/>
    <mergeCell ref="A9:B9"/>
    <mergeCell ref="A34:B3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nogp</dc:creator>
  <cp:keywords/>
  <dc:description/>
  <cp:lastModifiedBy>stepanov</cp:lastModifiedBy>
  <cp:lastPrinted>2019-01-10T12:49:18Z</cp:lastPrinted>
  <dcterms:created xsi:type="dcterms:W3CDTF">2016-06-27T12:44:52Z</dcterms:created>
  <dcterms:modified xsi:type="dcterms:W3CDTF">2019-02-25T05:46:29Z</dcterms:modified>
  <cp:category/>
  <cp:version/>
  <cp:contentType/>
  <cp:contentStatus/>
</cp:coreProperties>
</file>